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<sst xmlns="http://schemas.openxmlformats.org/spreadsheetml/2006/main" count="45" uniqueCount="43">
  <si>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</si>
  <si>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</si>
  <si>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</si>
  <si>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</si>
  <si>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</si>
  <si>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</si>
  <si>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</si>
  <si>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</si>
  <si>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</si>
  <si>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</si>
  <si>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</si>
  <si>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</si>
  <si>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</si>
  <si>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</si>
  <si>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</si>
  <si>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</si>
  <si>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</si>
  <si>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</si>
  <si>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</si>
  <si>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</si>
  <si>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</si>
  <si>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</si>
  <si>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</si>
  <si>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</si>
  <si>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</si>
  <si>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</si>
  <si>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</si>
  <si>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</si>
  <si>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</si>
  <si>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</si>
  <si>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</si>
  <si>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</si>
  <si>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</si>
  <si>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</si>
  <si>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</si>
  <si>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</si>
  <si>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</si>
  <si>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</si>
  <si>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</si>
  <si>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</si>
  <si>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</si>
  <si>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</si>
  <si>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04 квітня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</si>
</sst>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183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H14" sqref="H14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42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18311</v>
      </c>
      <c r="D6" s="11">
        <f>D7+D8</f>
        <v>16807.100000000002</v>
      </c>
      <c r="E6" s="12">
        <f>D6/C6*100</f>
        <v>91.78690404674786</v>
      </c>
    </row>
    <row r="7" spans="1:5" s="33" customFormat="1" ht="25.5" customHeight="1">
      <c r="A7" s="13">
        <v>11010000</v>
      </c>
      <c r="B7" s="14" t="s">
        <v>13</v>
      </c>
      <c r="C7" s="15">
        <v>18310</v>
      </c>
      <c r="D7" s="15">
        <v>16795.4</v>
      </c>
      <c r="E7" s="16">
        <f>D7/C7*100</f>
        <v>91.72801747678865</v>
      </c>
    </row>
    <row r="8" spans="1:5" s="33" customFormat="1" ht="34.5" customHeight="1" thickBot="1">
      <c r="A8" s="17" t="s">
        <v>28</v>
      </c>
      <c r="B8" s="18" t="s">
        <v>27</v>
      </c>
      <c r="C8" s="40">
        <v>1</v>
      </c>
      <c r="D8" s="40">
        <v>11.7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3">
        <f>D10+D11</f>
        <v>98.5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1">
        <v>6.4</v>
      </c>
      <c r="E10" s="16" t="s">
        <v>41</v>
      </c>
    </row>
    <row r="11" spans="1:5" s="33" customFormat="1" ht="37.5" customHeight="1" thickBot="1">
      <c r="A11" s="31" t="s">
        <v>35</v>
      </c>
      <c r="B11" s="37" t="s">
        <v>36</v>
      </c>
      <c r="C11" s="38"/>
      <c r="D11" s="42">
        <v>92.1</v>
      </c>
      <c r="E11" s="40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1.3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1">
        <v>1.3</v>
      </c>
      <c r="E13" s="16"/>
    </row>
    <row r="14" spans="1:5" s="33" customFormat="1" ht="29.25" customHeight="1" thickBot="1">
      <c r="A14" s="19"/>
      <c r="B14" s="20" t="s">
        <v>11</v>
      </c>
      <c r="C14" s="39">
        <f>C6+C9+C12</f>
        <v>18311.5</v>
      </c>
      <c r="D14" s="39">
        <f>D6+D9+D12</f>
        <v>16906.9</v>
      </c>
      <c r="E14" s="21">
        <f>D14/C14*100</f>
        <v>92.32941047975316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78075.7</v>
      </c>
      <c r="D15" s="11">
        <f>D16+D17</f>
        <v>58575.3</v>
      </c>
      <c r="E15" s="11">
        <f>D15/C15*100</f>
        <v>75.02372697266884</v>
      </c>
    </row>
    <row r="16" spans="1:5" s="33" customFormat="1" ht="24.75" customHeight="1">
      <c r="A16" s="22">
        <v>41020000</v>
      </c>
      <c r="B16" s="23" t="s">
        <v>2</v>
      </c>
      <c r="C16" s="24">
        <v>1311.4</v>
      </c>
      <c r="D16" s="24">
        <v>845.5</v>
      </c>
      <c r="E16" s="24">
        <f>D16/C16*100</f>
        <v>64.47308220222664</v>
      </c>
    </row>
    <row r="17" spans="1:5" s="33" customFormat="1" ht="25.5" customHeight="1" thickBot="1">
      <c r="A17" s="25">
        <v>41030000</v>
      </c>
      <c r="B17" s="26" t="s">
        <v>3</v>
      </c>
      <c r="C17" s="27">
        <v>76764.3</v>
      </c>
      <c r="D17" s="27">
        <v>57729.8</v>
      </c>
      <c r="E17" s="27">
        <f>D17/C17*100</f>
        <v>75.2039685114044</v>
      </c>
    </row>
    <row r="18" spans="1:5" s="33" customFormat="1" ht="29.25" customHeight="1" thickBot="1">
      <c r="A18" s="28"/>
      <c r="B18" s="29" t="s">
        <v>12</v>
      </c>
      <c r="C18" s="30">
        <f>C15+C14</f>
        <v>96387.2</v>
      </c>
      <c r="D18" s="30">
        <f>D15+D14</f>
        <v>75482.20000000001</v>
      </c>
      <c r="E18" s="21">
        <f>D18/C18*100</f>
        <v>78.31143554330868</v>
      </c>
    </row>
    <row r="19" spans="1:5" s="34" customFormat="1" ht="36" customHeight="1" thickBot="1">
      <c r="A19" s="44"/>
      <c r="B19" s="45" t="s">
        <v>34</v>
      </c>
      <c r="C19" s="46"/>
      <c r="D19" s="46">
        <v>0</v>
      </c>
      <c r="E19" s="47">
        <f aca="true" t="shared" si="0" ref="E19:E32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48">
        <v>10000</v>
      </c>
      <c r="B21" s="49" t="s">
        <v>15</v>
      </c>
      <c r="C21" s="50">
        <v>817.64</v>
      </c>
      <c r="D21" s="51">
        <v>468.759</v>
      </c>
      <c r="E21" s="52">
        <f t="shared" si="0"/>
        <v>57.330732351646205</v>
      </c>
    </row>
    <row r="22" spans="1:5" s="34" customFormat="1" ht="30" customHeight="1">
      <c r="A22" s="48">
        <v>70000</v>
      </c>
      <c r="B22" s="49" t="s">
        <v>16</v>
      </c>
      <c r="C22" s="50">
        <v>21553.286</v>
      </c>
      <c r="D22" s="51">
        <v>21303.216</v>
      </c>
      <c r="E22" s="52">
        <f t="shared" si="0"/>
        <v>98.83975928310885</v>
      </c>
    </row>
    <row r="23" spans="1:5" s="34" customFormat="1" ht="19.5" customHeight="1">
      <c r="A23" s="48">
        <v>80000</v>
      </c>
      <c r="B23" s="49" t="s">
        <v>17</v>
      </c>
      <c r="C23" s="50">
        <v>12051.152</v>
      </c>
      <c r="D23" s="51">
        <v>11889.148</v>
      </c>
      <c r="E23" s="52">
        <f t="shared" si="0"/>
        <v>98.65569698232997</v>
      </c>
    </row>
    <row r="24" spans="1:5" s="34" customFormat="1" ht="25.5" customHeight="1">
      <c r="A24" s="48">
        <v>90000</v>
      </c>
      <c r="B24" s="49" t="s">
        <v>25</v>
      </c>
      <c r="C24" s="50">
        <v>38626.719</v>
      </c>
      <c r="D24" s="51">
        <v>34603.123</v>
      </c>
      <c r="E24" s="52">
        <f t="shared" si="0"/>
        <v>89.58338656721013</v>
      </c>
    </row>
    <row r="25" spans="1:5" s="34" customFormat="1" ht="21" customHeight="1">
      <c r="A25" s="48" t="s">
        <v>32</v>
      </c>
      <c r="B25" s="49" t="s">
        <v>33</v>
      </c>
      <c r="C25" s="50">
        <v>25</v>
      </c>
      <c r="D25" s="51">
        <v>0</v>
      </c>
      <c r="E25" s="52">
        <f t="shared" si="0"/>
        <v>0</v>
      </c>
    </row>
    <row r="26" spans="1:5" s="34" customFormat="1" ht="21" customHeight="1">
      <c r="A26" s="48">
        <v>110000</v>
      </c>
      <c r="B26" s="49" t="s">
        <v>18</v>
      </c>
      <c r="C26" s="50">
        <v>1531.884</v>
      </c>
      <c r="D26" s="51">
        <v>1522.211</v>
      </c>
      <c r="E26" s="52">
        <f t="shared" si="0"/>
        <v>99.3685553214212</v>
      </c>
    </row>
    <row r="27" spans="1:5" s="34" customFormat="1" ht="24" customHeight="1">
      <c r="A27" s="48">
        <v>120000</v>
      </c>
      <c r="B27" s="49" t="s">
        <v>19</v>
      </c>
      <c r="C27" s="50">
        <v>70</v>
      </c>
      <c r="D27" s="51">
        <v>30</v>
      </c>
      <c r="E27" s="52">
        <f t="shared" si="0"/>
        <v>42.857142857142854</v>
      </c>
    </row>
    <row r="28" spans="1:5" s="34" customFormat="1" ht="25.5" customHeight="1">
      <c r="A28" s="48">
        <v>130000</v>
      </c>
      <c r="B28" s="49" t="s">
        <v>20</v>
      </c>
      <c r="C28" s="50">
        <v>168.97</v>
      </c>
      <c r="D28" s="51">
        <v>162.617</v>
      </c>
      <c r="E28" s="52">
        <f t="shared" si="0"/>
        <v>96.24016097532106</v>
      </c>
    </row>
    <row r="29" spans="1:5" s="34" customFormat="1" ht="24" customHeight="1">
      <c r="A29" s="48">
        <v>180000</v>
      </c>
      <c r="B29" s="49" t="s">
        <v>21</v>
      </c>
      <c r="C29" s="50"/>
      <c r="D29" s="51">
        <v>0</v>
      </c>
      <c r="E29" s="52">
        <f t="shared" si="0"/>
      </c>
    </row>
    <row r="30" spans="1:5" s="34" customFormat="1" ht="25.5" customHeight="1">
      <c r="A30" s="48">
        <v>210000</v>
      </c>
      <c r="B30" s="49" t="s">
        <v>23</v>
      </c>
      <c r="C30" s="53">
        <v>280.295</v>
      </c>
      <c r="D30" s="51">
        <v>0</v>
      </c>
      <c r="E30" s="52">
        <f t="shared" si="0"/>
        <v>0</v>
      </c>
    </row>
    <row r="31" spans="1:5" s="34" customFormat="1" ht="29.25" customHeight="1" thickBot="1">
      <c r="A31" s="54">
        <v>250000</v>
      </c>
      <c r="B31" s="55" t="s">
        <v>22</v>
      </c>
      <c r="C31" s="56">
        <v>5081.93</v>
      </c>
      <c r="D31" s="51">
        <v>4852.461</v>
      </c>
      <c r="E31" s="57">
        <f t="shared" si="0"/>
        <v>95.4846091937512</v>
      </c>
    </row>
    <row r="32" spans="1:5" s="35" customFormat="1" ht="23.25" customHeight="1" thickBot="1">
      <c r="A32" s="58"/>
      <c r="B32" s="59" t="s">
        <v>24</v>
      </c>
      <c r="C32" s="60">
        <f>SUM(C21:C31)</f>
        <v>80206.87599999999</v>
      </c>
      <c r="D32" s="61">
        <f>SUM(D21:D31)</f>
        <v>74831.53499999999</v>
      </c>
      <c r="E32" s="47">
        <f t="shared" si="0"/>
        <v>93.29815438766123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2016-04-04T09:16:24Z</cp:lastPrinted>
  <dcterms:created xsi:type="dcterms:W3CDTF">2015-04-06T06:03:14Z</dcterms:created>
  <dcterms:modified xsi:type="dcterms:W3CDTF">2016-04-04T11:43:06Z</dcterms:modified>
  <cp:category/>
  <cp:version/>
  <cp:contentType/>
  <cp:contentStatus/>
</cp:coreProperties>
</file>